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confag-my.sharepoint.com/personal/ulrike_nohrer_confagricoltura_it/Documents/VINITALY 2026/"/>
    </mc:Choice>
  </mc:AlternateContent>
  <xr:revisionPtr revIDLastSave="0" documentId="8_{934A78A2-FC0A-47C2-B684-60734E8A5265}" xr6:coauthVersionLast="47" xr6:coauthVersionMax="47" xr10:uidLastSave="{00000000-0000-0000-0000-000000000000}"/>
  <bookViews>
    <workbookView xWindow="-120" yWindow="-120" windowWidth="19440" windowHeight="14880" xr2:uid="{19183891-2571-42D4-B333-B4969CE6CA1F}"/>
  </bookViews>
  <sheets>
    <sheet name="Ordine servizi" sheetId="2" r:id="rId1"/>
  </sheets>
  <definedNames>
    <definedName name="_xlnm.Print_Area" localSheetId="0">'Ordine servizi'!$B$1:$K$71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 l="1"/>
  <c r="K32" i="2" s="1"/>
  <c r="I31" i="2"/>
  <c r="K31" i="2" s="1"/>
  <c r="I30" i="2"/>
  <c r="K30" i="2" s="1"/>
  <c r="K38" i="2" l="1"/>
  <c r="K39" i="2" s="1"/>
  <c r="K40" i="2" s="1"/>
</calcChain>
</file>

<file path=xl/sharedStrings.xml><?xml version="1.0" encoding="utf-8"?>
<sst xmlns="http://schemas.openxmlformats.org/spreadsheetml/2006/main" count="116" uniqueCount="112">
  <si>
    <t>Il presente modulo va compilato in ogni sua parte, firmato e inviato via mail agli indirizzi in intestazione</t>
  </si>
  <si>
    <t>Timbro e firma</t>
  </si>
  <si>
    <t>Luogo e Data</t>
  </si>
  <si>
    <t>Allegati</t>
  </si>
  <si>
    <t>TOTALE</t>
  </si>
  <si>
    <t>Note</t>
  </si>
  <si>
    <t>Termini di pagamento</t>
  </si>
  <si>
    <t>Imponibile</t>
  </si>
  <si>
    <t>IT12E0100503206000000001538</t>
  </si>
  <si>
    <t>BONIFICO BANCARIO - IBAN</t>
  </si>
  <si>
    <t>Pagamento</t>
  </si>
  <si>
    <t>Importo</t>
  </si>
  <si>
    <t>TOTALE ORDINE</t>
  </si>
  <si>
    <t>Referente interno</t>
  </si>
  <si>
    <t>Descrizione</t>
  </si>
  <si>
    <t>Quantità</t>
  </si>
  <si>
    <t>Importo unitario</t>
  </si>
  <si>
    <t>Servizi richiesti</t>
  </si>
  <si>
    <t>Vinitaly</t>
  </si>
  <si>
    <t>Evento o manifestazione</t>
  </si>
  <si>
    <t>Email</t>
  </si>
  <si>
    <t>Tel./cell.</t>
  </si>
  <si>
    <t xml:space="preserve">Contatti </t>
  </si>
  <si>
    <t>Persona di riferimento</t>
  </si>
  <si>
    <t>PEC</t>
  </si>
  <si>
    <t>e-mail</t>
  </si>
  <si>
    <t>SDI codice univoco</t>
  </si>
  <si>
    <t>C.F.</t>
  </si>
  <si>
    <t>P. IVA</t>
  </si>
  <si>
    <t>Provincia</t>
  </si>
  <si>
    <t>Città</t>
  </si>
  <si>
    <t>CAP</t>
  </si>
  <si>
    <t>N. civ.</t>
  </si>
  <si>
    <t>Via/p.za/località</t>
  </si>
  <si>
    <t>Sede legale / indirizzo</t>
  </si>
  <si>
    <t xml:space="preserve">Titolare </t>
  </si>
  <si>
    <t>Altro - specificare</t>
  </si>
  <si>
    <t>Ditta individuale</t>
  </si>
  <si>
    <t>Ragione Sociale / Ditta individuale</t>
  </si>
  <si>
    <t>Soc. Coop.</t>
  </si>
  <si>
    <t>Società cooperative</t>
  </si>
  <si>
    <t>Forma giuridica</t>
  </si>
  <si>
    <t>S.A.P.A.</t>
  </si>
  <si>
    <t>Società in Accomandita Per Azioni</t>
  </si>
  <si>
    <t>CLIENTE</t>
  </si>
  <si>
    <t>S.P.A.</t>
  </si>
  <si>
    <t>Società Per Azioni</t>
  </si>
  <si>
    <t>S.R.L.</t>
  </si>
  <si>
    <t>Società a Responsabilità Limitata</t>
  </si>
  <si>
    <t>S.A.S.</t>
  </si>
  <si>
    <t>Società in Accomandita Semplice</t>
  </si>
  <si>
    <t>L’attività di direzione e coordinamento è esercitata ai sensi dell’art. 2497 cc da Confagricoltura</t>
  </si>
  <si>
    <t>S.N.C.</t>
  </si>
  <si>
    <t>Società in Nome Collettivo</t>
  </si>
  <si>
    <t>Socio Unico Confagricoltura</t>
  </si>
  <si>
    <t>S.S.</t>
  </si>
  <si>
    <t>Società Semplice</t>
  </si>
  <si>
    <t xml:space="preserve"> Capitale Sociale € 21.219,00 i. v.- Partita IVA  01347641001 Codice Fiscale 05051160587</t>
  </si>
  <si>
    <t>Scadenza</t>
  </si>
  <si>
    <t>Eventi</t>
  </si>
  <si>
    <t>Province</t>
  </si>
  <si>
    <t>Forme giuridiche</t>
  </si>
  <si>
    <r>
      <t>Confagri Consult S.r.l.</t>
    </r>
    <r>
      <rPr>
        <sz val="8"/>
        <color rgb="FF006742"/>
        <rFont val="Myriad Pro"/>
        <family val="2"/>
      </rPr>
      <t xml:space="preserve"> – Corso Vittorio Emanuele II, 101 – 00186 Roma – Tel. 06.6852.359-251</t>
    </r>
  </si>
  <si>
    <t>E-mail: eventi@confagricoltura.it / amministrazione@confagricoltura.it</t>
  </si>
  <si>
    <t>INFORMATIVA AI SENSI DEL REGOLAMENTO EUROPEO N°2016/679 UE E DEL D. LGS. 196/03 S.M.I.</t>
  </si>
  <si>
    <t>MI</t>
  </si>
  <si>
    <t>MO</t>
  </si>
  <si>
    <r>
      <t>Confagri Consult srl</t>
    </r>
    <r>
      <rPr>
        <sz val="6"/>
        <color theme="1"/>
        <rFont val="Calibri"/>
        <family val="2"/>
      </rPr>
      <t xml:space="preserve"> con sede legale in Roma, Corso Vittorio Emanuele II 101 tel. 06.6852.359-251 CF. 05051160587 P.IVA 01347641001 in qualità di Titolare del trattamento (in seguito, “Titolare”), Le comunica ai sensi dell’art. 13 Reg. CE n. 2016/679/UE (in seguito, “GDPR”) che i dati personali che La riguardano saranno trattati per le finalità e secondo le modalità di cui alla presente informativa.</t>
    </r>
  </si>
  <si>
    <t>MB</t>
  </si>
  <si>
    <t>Finalità e base giuridica del trattamento</t>
  </si>
  <si>
    <t>NA</t>
  </si>
  <si>
    <t>Il titolare detiene e tratta i Suoi dati personali per finalità connesse all’esercizio dei rapporti commerciali intercorrenti, con particolare riferimento alla tenuta della contabilità, alla fatturazione ed in generale per porre in essere tutti gli adempimenti previsti dalla vigente legislazione. Il trattamento dei dati personali per le finalità di cui sopra è effettuato in esecuzione dell’ordine di fornitura e servizi di cui al modulo sottoscritto dall’interessato.</t>
  </si>
  <si>
    <t>NO</t>
  </si>
  <si>
    <t>Natura del conferimento dei dati</t>
  </si>
  <si>
    <t>NU</t>
  </si>
  <si>
    <t xml:space="preserve">Il conferimento dei dati è limitato a quelli necessari per gli adempimenti di carattere contrattuale e per le suddette finalità. L’eventuale rifiuto al conferimento dei dati comporterà l’impossibilità da parte del Titolare di gestire correttamente le relazioni commerciali impedendo di porre in essere tutti gli atti presupposti e conseguenti ai rapporti in essere. </t>
  </si>
  <si>
    <t>OG</t>
  </si>
  <si>
    <t>Destinatari/categorie di destinatari</t>
  </si>
  <si>
    <t>OT</t>
  </si>
  <si>
    <t>Nel comunicarLe che il trattamento dei Suoi dati sarà improntato a principi di correttezza, liceità e trasparenza e tutelando in ogni caso la loro riservatezza, si fa presente che gli stessi potranno essere comunicati, per esigenze operative e tecniche strettamente collegate alle suddette finalità:</t>
  </si>
  <si>
    <t>OR</t>
  </si>
  <si>
    <r>
      <t>-</t>
    </r>
    <r>
      <rPr>
        <i/>
        <sz val="6"/>
        <color theme="1"/>
        <rFont val="Times New Roman"/>
        <family val="1"/>
      </rPr>
      <t xml:space="preserve">          </t>
    </r>
    <r>
      <rPr>
        <i/>
        <sz val="6"/>
        <color theme="1"/>
        <rFont val="Calibri"/>
        <family val="2"/>
        <scheme val="minor"/>
      </rPr>
      <t>alla Confederazione Generale dell’Agricoltura Italiana - Confagricoltura, in qualità di Responsabile esterno del trattamento, per la corretta tenuta della contabilità e per tutti gli adempimenti contabili e gestionali connessi alla attività economica;</t>
    </r>
  </si>
  <si>
    <t>PD</t>
  </si>
  <si>
    <r>
      <t>-</t>
    </r>
    <r>
      <rPr>
        <i/>
        <sz val="6"/>
        <color theme="1"/>
        <rFont val="Times New Roman"/>
        <family val="1"/>
      </rPr>
      <t xml:space="preserve">          </t>
    </r>
    <r>
      <rPr>
        <i/>
        <sz val="6"/>
        <color theme="1"/>
        <rFont val="Calibri"/>
        <family val="2"/>
        <scheme val="minor"/>
      </rPr>
      <t>a pubbliche amministrazioni in esecuzione di obblighi di legge;</t>
    </r>
  </si>
  <si>
    <t>PA</t>
  </si>
  <si>
    <r>
      <t>-</t>
    </r>
    <r>
      <rPr>
        <i/>
        <sz val="6"/>
        <color theme="1"/>
        <rFont val="Times New Roman"/>
        <family val="1"/>
      </rPr>
      <t xml:space="preserve">          </t>
    </r>
    <r>
      <rPr>
        <i/>
        <sz val="6"/>
        <color theme="1"/>
        <rFont val="Calibri"/>
        <family val="2"/>
        <scheme val="minor"/>
      </rPr>
      <t>a banche, istituti finanziari o di credito, sempre che tale comunicazione sia necessaria per lo svolgimento dell’attività economica nonché per l’assolvimento di obblighi contrattuali assunti nei Suoi confronti.</t>
    </r>
  </si>
  <si>
    <t>PR</t>
  </si>
  <si>
    <t>I dati non sono soggetti a diffusione.</t>
  </si>
  <si>
    <t>PV</t>
  </si>
  <si>
    <t>Periodo di conservazione dei dati</t>
  </si>
  <si>
    <t>PG</t>
  </si>
  <si>
    <t>I dati saranno conservati dal Titolare per il tempo necessario agli scopi per i quali sono stati raccolti e nel rispetto di specifici obblighi di legge e/o contrattuali.</t>
  </si>
  <si>
    <t>PU</t>
  </si>
  <si>
    <t>Modalità di trattamento</t>
  </si>
  <si>
    <t>PE</t>
  </si>
  <si>
    <t xml:space="preserve">I dati personali saranno trattati su supporto magnetico e/o telematico o su supporto cartaceo, esclusivamente da dipendenti e collaboratori del Titolare e del Responsabile del trattamento, nella loro qualità di incaricati autorizzati al trattamento dei dati, con l’impiego di misure organizzative e di sicurezza idonee a garantire la riservatezza del soggetto interessato, l’indebito accesso a soggetti terzi o a personale non autorizzato. </t>
  </si>
  <si>
    <t>PC</t>
  </si>
  <si>
    <t>Diritti dell’interessato</t>
  </si>
  <si>
    <t>PI</t>
  </si>
  <si>
    <t xml:space="preserve">In ogni momento, Lei potrà rivolgersi al Titolare per esercitare i propri diritti, secondo quanto previsto agli articoli dal 15 al 21 del GDPR, in particolare, per l’esercizio del diritto di chiedere l’accesso ai dati personali e la rettifica o la cancellazione degli stessi o la limitazione del trattamento che lo riguardano o di opporsi al loro trattamento, oltre al diritto alla portabilità dei dati. </t>
  </si>
  <si>
    <t>PT</t>
  </si>
  <si>
    <t>In ogni momento Lei potrà, inoltre, revocare il consenso prestato al trattamento. Tuttavia tale atto non pregiudica la validità del trattamento effettuato dal Titolare sino a quel momento.</t>
  </si>
  <si>
    <t>PN</t>
  </si>
  <si>
    <t>Laddove ritenga che i suoi dati siano stati trattati in modo illegittimo e violino le norme ed i principi in materia di protezione dei dati personali ha il diritto di rivolgersi all’Autorità di Controllo (Garante Privacy) per proporre reclamo, secondo le modalità da quest'ultima definite.</t>
  </si>
  <si>
    <t>PZ</t>
  </si>
  <si>
    <t>MODULO D'ORDINE EVENTI</t>
  </si>
  <si>
    <t>Giovanni Benato</t>
  </si>
  <si>
    <t>Data presentazione dell'ordine</t>
  </si>
  <si>
    <t>IVA 22%</t>
  </si>
  <si>
    <t>Minievento 60 minuti</t>
  </si>
  <si>
    <t>Minievento 90 minuti</t>
  </si>
  <si>
    <t>Incontri tra cantine clienti (B2B)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</si>
</sst>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164" formatCode="_(&quot;€&quot;\ * #,##0.00_);_(&quot;€&quot;\ * \(#,##0.00\);_(&quot;€&quot;\ * &quot;-&quot;??_);_(@_)"/>
  </numFmts>
  <fonts count="16">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8"/>
      <color theme="1"/>
      <name val="Calibri"/>
      <family val="2"/>
      <scheme val="minor"/>
    </font>
    <font>
      <sz val="8"/>
      <color rgb="FF006742"/>
      <name val="Myriad Pro"/>
      <family val="2"/>
    </font>
    <font>
      <i/>
      <sz val="8"/>
      <color rgb="FF006742"/>
      <name val="Myriad Pro"/>
      <family val="2"/>
    </font>
    <font>
      <b/>
      <sz val="6"/>
      <color theme="1"/>
      <name val="Calibri"/>
      <family val="2"/>
      <scheme val="minor"/>
    </font>
    <font>
      <sz val="6"/>
      <color theme="1"/>
      <name val="Calibri"/>
      <family val="2"/>
      <scheme val="minor"/>
    </font>
    <font>
      <b/>
      <sz val="6"/>
      <color theme="1"/>
      <name val="Calibri"/>
      <family val="2"/>
    </font>
    <font>
      <i/>
      <sz val="6"/>
      <color theme="1"/>
      <name val="Calibri"/>
      <family val="2"/>
    </font>
    <font>
      <sz val="6"/>
      <color theme="1"/>
      <name val="Calibri"/>
      <family val="2"/>
    </font>
    <font>
      <i/>
      <sz val="6"/>
      <color theme="1"/>
      <name val="Times New Roman"/>
      <family val="1"/>
    </font>
    <font>
      <i/>
      <sz val="6"/>
      <color theme="1"/>
      <name val="Calibri"/>
      <family val="2"/>
      <scheme val="minor"/>
    </font>
    <font>
      <sz val="11"/>
      <name val="Calibri"/>
      <family val="2"/>
      <scheme val="minor"/>
    </font>
    <font>
      <sz val="10"/>
      <color rgb="FF0A0A0A"/>
      <name val="Arial Unicode MS"/>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2">
    <xf numFmtId="0" fontId="0" fillId="0" borderId="0" xfId="0"/>
    <xf numFmtId="164" fontId="0" fillId="0" borderId="6" xfId="0" applyNumberFormat="1" applyBorder="1"/>
    <xf numFmtId="0" fontId="2" fillId="0" borderId="7" xfId="0" applyFont="1" applyBorder="1" applyAlignment="1">
      <alignment horizontal="right"/>
    </xf>
    <xf numFmtId="0" fontId="0" fillId="0" borderId="8" xfId="0" applyBorder="1"/>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64" fontId="0" fillId="0" borderId="0" xfId="1" applyFont="1" applyBorder="1"/>
    <xf numFmtId="0" fontId="0" fillId="0" borderId="5" xfId="0" applyBorder="1" applyAlignment="1">
      <alignment horizontal="center" vertical="center" wrapText="1"/>
    </xf>
    <xf numFmtId="0" fontId="0" fillId="0" borderId="6" xfId="0" applyBorder="1"/>
    <xf numFmtId="0" fontId="0" fillId="0" borderId="0" xfId="0" applyAlignment="1">
      <alignment horizontal="right"/>
    </xf>
    <xf numFmtId="0" fontId="0" fillId="2" borderId="7" xfId="0" applyFill="1" applyBorder="1"/>
    <xf numFmtId="0" fontId="0" fillId="2" borderId="8" xfId="0" applyFill="1" applyBorder="1"/>
    <xf numFmtId="0" fontId="2" fillId="2" borderId="9" xfId="0" applyFont="1" applyFill="1" applyBorder="1"/>
    <xf numFmtId="0" fontId="2" fillId="0" borderId="0" xfId="0" applyFont="1" applyAlignment="1">
      <alignment horizontal="right"/>
    </xf>
    <xf numFmtId="0" fontId="5" fillId="0" borderId="0" xfId="0" applyFont="1" applyAlignment="1">
      <alignment horizontal="right" vertical="center"/>
    </xf>
    <xf numFmtId="0" fontId="2" fillId="0" borderId="0" xfId="0" applyFont="1"/>
    <xf numFmtId="0" fontId="6" fillId="0" borderId="0" xfId="0" applyFont="1" applyAlignment="1">
      <alignment horizontal="right" vertical="center"/>
    </xf>
    <xf numFmtId="0" fontId="8" fillId="0" borderId="0" xfId="0" applyFont="1"/>
    <xf numFmtId="0" fontId="9" fillId="0" borderId="0" xfId="0" applyFont="1" applyAlignment="1">
      <alignment vertical="center"/>
    </xf>
    <xf numFmtId="0" fontId="0" fillId="0" borderId="6" xfId="0" applyBorder="1" applyProtection="1">
      <protection locked="0"/>
    </xf>
    <xf numFmtId="49" fontId="0" fillId="0" borderId="6" xfId="0" applyNumberFormat="1" applyBorder="1" applyAlignment="1" applyProtection="1">
      <alignment shrinkToFit="1"/>
      <protection locked="0"/>
    </xf>
    <xf numFmtId="164" fontId="0" fillId="0" borderId="6" xfId="1" applyFont="1" applyBorder="1" applyAlignment="1" applyProtection="1">
      <alignment shrinkToFit="1"/>
      <protection hidden="1"/>
    </xf>
    <xf numFmtId="164" fontId="0" fillId="0" borderId="6" xfId="0" applyNumberFormat="1" applyBorder="1" applyAlignment="1" applyProtection="1">
      <alignment shrinkToFit="1"/>
      <protection hidden="1"/>
    </xf>
    <xf numFmtId="1" fontId="0" fillId="0" borderId="7" xfId="0" applyNumberFormat="1" applyBorder="1" applyAlignment="1" applyProtection="1">
      <alignment shrinkToFit="1"/>
      <protection locked="0"/>
    </xf>
    <xf numFmtId="0" fontId="15" fillId="0" borderId="6" xfId="0" applyFont="1" applyBorder="1" applyAlignment="1" applyProtection="1">
      <alignment vertical="center"/>
      <protection hidden="1"/>
    </xf>
    <xf numFmtId="0" fontId="0" fillId="0" borderId="6" xfId="0" applyBorder="1" applyAlignment="1">
      <alignment vertical="center" shrinkToFit="1"/>
    </xf>
    <xf numFmtId="7" fontId="0" fillId="0" borderId="6" xfId="1" applyNumberFormat="1" applyFont="1" applyFill="1" applyBorder="1" applyAlignment="1" applyProtection="1">
      <alignment shrinkToFit="1"/>
      <protection hidden="1"/>
    </xf>
    <xf numFmtId="0" fontId="11" fillId="0" borderId="0" xfId="0" applyFont="1" applyAlignment="1">
      <alignment horizontal="left"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7" xfId="0" applyFont="1" applyBorder="1" applyAlignment="1">
      <alignment horizontal="center"/>
    </xf>
    <xf numFmtId="0" fontId="3" fillId="0" borderId="0" xfId="0" applyFont="1" applyAlignment="1">
      <alignment horizontal="left"/>
    </xf>
    <xf numFmtId="0" fontId="7" fillId="0" borderId="0" xfId="0" applyFont="1" applyAlignment="1">
      <alignment horizontal="center" vertical="center" wrapText="1"/>
    </xf>
    <xf numFmtId="0" fontId="0" fillId="0" borderId="7" xfId="0" applyBorder="1"/>
    <xf numFmtId="0" fontId="2" fillId="0" borderId="9"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9" xfId="0" applyBorder="1" applyAlignment="1">
      <alignment horizontal="center" wrapText="1"/>
    </xf>
    <xf numFmtId="0" fontId="0" fillId="0" borderId="7" xfId="0" applyBorder="1" applyAlignment="1">
      <alignment horizontal="center" wrapText="1"/>
    </xf>
    <xf numFmtId="0" fontId="0" fillId="0" borderId="8" xfId="0" applyBorder="1" applyProtection="1">
      <protection locked="0"/>
    </xf>
    <xf numFmtId="49" fontId="0" fillId="0" borderId="9" xfId="0" applyNumberFormat="1" applyBorder="1" applyAlignment="1" applyProtection="1">
      <alignment vertical="center" shrinkToFit="1"/>
      <protection locked="0"/>
    </xf>
    <xf numFmtId="49" fontId="0" fillId="0" borderId="8" xfId="0" applyNumberFormat="1" applyBorder="1" applyAlignment="1" applyProtection="1">
      <alignment vertical="center" shrinkToFit="1"/>
      <protection locked="0"/>
    </xf>
    <xf numFmtId="49" fontId="0" fillId="0" borderId="7" xfId="0" applyNumberFormat="1" applyBorder="1" applyAlignment="1" applyProtection="1">
      <alignment vertical="center" shrinkToFit="1"/>
      <protection locked="0"/>
    </xf>
    <xf numFmtId="0" fontId="0" fillId="0" borderId="7" xfId="0" applyBorder="1" applyProtection="1">
      <protection locked="0"/>
    </xf>
    <xf numFmtId="0" fontId="0" fillId="0" borderId="9" xfId="0" applyBorder="1" applyProtection="1">
      <protection locked="0"/>
    </xf>
    <xf numFmtId="0" fontId="14" fillId="0" borderId="9"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49" fontId="0" fillId="0" borderId="9" xfId="0" applyNumberFormat="1" applyBorder="1" applyAlignment="1" applyProtection="1">
      <alignment vertical="center"/>
      <protection locked="0"/>
    </xf>
    <xf numFmtId="49" fontId="0" fillId="0" borderId="8" xfId="0" applyNumberFormat="1" applyBorder="1" applyAlignment="1" applyProtection="1">
      <alignment vertical="center"/>
      <protection locked="0"/>
    </xf>
    <xf numFmtId="49" fontId="0" fillId="0" borderId="7" xfId="0" applyNumberFormat="1" applyBorder="1" applyAlignment="1" applyProtection="1">
      <alignment vertical="center"/>
      <protection locked="0"/>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horizontal="center" shrinkToFit="1"/>
      <protection locked="0"/>
    </xf>
    <xf numFmtId="49" fontId="0" fillId="0" borderId="9"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4" fillId="0" borderId="9"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49" fontId="0" fillId="0" borderId="14"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1" xfId="0" applyNumberFormat="1" applyBorder="1" applyAlignment="1" applyProtection="1">
      <alignment horizontal="center" vertical="center" shrinkToFit="1"/>
      <protection locked="0"/>
    </xf>
    <xf numFmtId="0" fontId="0" fillId="0" borderId="6" xfId="0" applyBorder="1" applyAlignment="1">
      <alignment horizontal="center" wrapText="1"/>
    </xf>
    <xf numFmtId="49" fontId="0" fillId="0" borderId="6" xfId="0" applyNumberFormat="1" applyBorder="1" applyAlignment="1" applyProtection="1">
      <alignment horizontal="center"/>
      <protection locked="0"/>
    </xf>
    <xf numFmtId="0" fontId="0" fillId="0" borderId="8" xfId="0" applyBorder="1"/>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19055</xdr:rowOff>
    </xdr:from>
    <xdr:to>
      <xdr:col>2</xdr:col>
      <xdr:colOff>261506</xdr:colOff>
      <xdr:row>5</xdr:row>
      <xdr:rowOff>77244</xdr:rowOff>
    </xdr:to>
    <xdr:pic>
      <xdr:nvPicPr>
        <xdr:cNvPr id="2" name="Immagine 1" descr="Confagri Consult">
          <a:extLst>
            <a:ext uri="{FF2B5EF4-FFF2-40B4-BE49-F238E27FC236}">
              <a16:creationId xmlns:a16="http://schemas.microsoft.com/office/drawing/2014/main" id="{9BFC8CD0-2316-40E4-BA52-C7034C112C6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5741" y="22865"/>
          <a:ext cx="1497850" cy="10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64A65-60E1-43DC-BDC2-C9D6105D84CE}">
  <sheetPr>
    <pageSetUpPr fitToPage="1"/>
  </sheetPr>
  <dimension ref="B1:U71"/>
  <sheetViews>
    <sheetView tabSelected="1" topLeftCell="A11" zoomScaleNormal="100" zoomScaleSheetLayoutView="100" workbookViewId="0">
      <selection activeCell="C31" sqref="C31:H31"/>
    </sheetView>
  </sheetViews>
  <sheetFormatPr defaultRowHeight="15" outlineLevelCol="1"/>
  <cols>
    <col min="1" max="1" width="2.7109375" customWidth="1"/>
    <col min="2" max="2" width="18.85546875" bestFit="1" customWidth="1"/>
    <col min="3" max="5" width="8.85546875" customWidth="1"/>
    <col min="6" max="8" width="9.140625" customWidth="1"/>
    <col min="9" max="10" width="8.85546875" customWidth="1"/>
    <col min="11" max="11" width="13.140625" bestFit="1" customWidth="1"/>
    <col min="16" max="20" width="8.85546875" hidden="1" customWidth="1" outlineLevel="1"/>
    <col min="21" max="21" width="9.140625" collapsed="1"/>
  </cols>
  <sheetData>
    <row r="1" spans="2:20">
      <c r="K1" s="19" t="s">
        <v>62</v>
      </c>
      <c r="Q1" s="16" t="s">
        <v>61</v>
      </c>
      <c r="R1" s="18" t="s">
        <v>60</v>
      </c>
      <c r="S1" s="18" t="s">
        <v>59</v>
      </c>
      <c r="T1" s="18" t="s">
        <v>58</v>
      </c>
    </row>
    <row r="2" spans="2:20">
      <c r="K2" s="17" t="s">
        <v>57</v>
      </c>
      <c r="P2" s="12" t="s">
        <v>56</v>
      </c>
      <c r="Q2" t="s">
        <v>55</v>
      </c>
      <c r="T2" t="s">
        <v>107</v>
      </c>
    </row>
    <row r="3" spans="2:20">
      <c r="K3" s="17" t="s">
        <v>54</v>
      </c>
      <c r="P3" s="12" t="s">
        <v>53</v>
      </c>
      <c r="Q3" t="s">
        <v>52</v>
      </c>
    </row>
    <row r="4" spans="2:20">
      <c r="K4" s="17" t="s">
        <v>51</v>
      </c>
      <c r="P4" s="12" t="s">
        <v>50</v>
      </c>
      <c r="Q4" t="s">
        <v>49</v>
      </c>
    </row>
    <row r="5" spans="2:20">
      <c r="K5" s="17" t="s">
        <v>63</v>
      </c>
      <c r="P5" s="12" t="s">
        <v>48</v>
      </c>
      <c r="Q5" t="s">
        <v>47</v>
      </c>
    </row>
    <row r="6" spans="2:20" ht="8.1" customHeight="1">
      <c r="P6" s="12"/>
    </row>
    <row r="7" spans="2:20">
      <c r="K7" s="16" t="s">
        <v>105</v>
      </c>
      <c r="P7" s="12" t="s">
        <v>46</v>
      </c>
      <c r="Q7" t="s">
        <v>45</v>
      </c>
    </row>
    <row r="8" spans="2:20" ht="8.1" customHeight="1">
      <c r="K8" s="16"/>
      <c r="P8" s="12"/>
    </row>
    <row r="9" spans="2:20">
      <c r="B9" s="15" t="s">
        <v>44</v>
      </c>
      <c r="C9" s="14"/>
      <c r="D9" s="14"/>
      <c r="E9" s="14"/>
      <c r="F9" s="14"/>
      <c r="G9" s="14"/>
      <c r="H9" s="14"/>
      <c r="I9" s="14"/>
      <c r="J9" s="14"/>
      <c r="K9" s="13"/>
      <c r="P9" s="12" t="s">
        <v>43</v>
      </c>
      <c r="Q9" t="s">
        <v>42</v>
      </c>
      <c r="T9" t="s">
        <v>59</v>
      </c>
    </row>
    <row r="10" spans="2:20">
      <c r="B10" s="56" t="s">
        <v>41</v>
      </c>
      <c r="C10" s="57"/>
      <c r="D10" s="101"/>
      <c r="E10" s="102"/>
      <c r="F10" s="111"/>
      <c r="G10" s="111"/>
      <c r="H10" s="111"/>
      <c r="I10" s="111"/>
      <c r="J10" s="111"/>
      <c r="K10" s="45"/>
      <c r="P10" s="12" t="s">
        <v>40</v>
      </c>
      <c r="Q10" t="s">
        <v>39</v>
      </c>
      <c r="T10" t="s">
        <v>109</v>
      </c>
    </row>
    <row r="11" spans="2:20">
      <c r="B11" s="82" t="s">
        <v>38</v>
      </c>
      <c r="C11" s="83"/>
      <c r="D11" s="103"/>
      <c r="E11" s="104"/>
      <c r="F11" s="104"/>
      <c r="G11" s="104"/>
      <c r="H11" s="104"/>
      <c r="I11" s="104"/>
      <c r="J11" s="104"/>
      <c r="K11" s="105"/>
      <c r="P11" s="12" t="s">
        <v>37</v>
      </c>
      <c r="Q11" t="s">
        <v>37</v>
      </c>
      <c r="T11" t="s">
        <v>110</v>
      </c>
    </row>
    <row r="12" spans="2:20">
      <c r="B12" s="84"/>
      <c r="C12" s="85"/>
      <c r="D12" s="106"/>
      <c r="E12" s="107"/>
      <c r="F12" s="107"/>
      <c r="G12" s="107"/>
      <c r="H12" s="107"/>
      <c r="I12" s="107"/>
      <c r="J12" s="107"/>
      <c r="K12" s="108"/>
      <c r="Q12" t="s">
        <v>36</v>
      </c>
      <c r="T12" t="s">
        <v>111</v>
      </c>
    </row>
    <row r="13" spans="2:20">
      <c r="B13" s="109" t="s">
        <v>35</v>
      </c>
      <c r="C13" s="109"/>
      <c r="D13" s="110"/>
      <c r="E13" s="110"/>
      <c r="F13" s="110"/>
      <c r="G13" s="110"/>
      <c r="H13" s="110"/>
      <c r="I13" s="110"/>
      <c r="J13" s="110"/>
      <c r="K13" s="110"/>
    </row>
    <row r="14" spans="2:20" ht="15" customHeight="1">
      <c r="B14" s="81" t="s">
        <v>34</v>
      </c>
      <c r="C14" s="81"/>
      <c r="D14" s="82" t="s">
        <v>33</v>
      </c>
      <c r="E14" s="83"/>
      <c r="F14" s="86"/>
      <c r="G14" s="87"/>
      <c r="H14" s="87"/>
      <c r="I14" s="88"/>
      <c r="J14" s="92" t="s">
        <v>32</v>
      </c>
      <c r="K14" s="93"/>
      <c r="T14">
        <v>2000</v>
      </c>
    </row>
    <row r="15" spans="2:20" ht="15" customHeight="1">
      <c r="B15" s="81"/>
      <c r="C15" s="81"/>
      <c r="D15" s="84"/>
      <c r="E15" s="85"/>
      <c r="F15" s="89"/>
      <c r="G15" s="90"/>
      <c r="H15" s="90"/>
      <c r="I15" s="91"/>
      <c r="J15" s="92"/>
      <c r="K15" s="93"/>
      <c r="T15">
        <v>3000</v>
      </c>
    </row>
    <row r="16" spans="2:20">
      <c r="B16" s="81"/>
      <c r="C16" s="81"/>
      <c r="D16" s="11" t="s">
        <v>31</v>
      </c>
      <c r="E16" s="23"/>
      <c r="F16" s="11" t="s">
        <v>30</v>
      </c>
      <c r="G16" s="94"/>
      <c r="H16" s="94"/>
      <c r="I16" s="94"/>
      <c r="J16" s="11" t="s">
        <v>29</v>
      </c>
      <c r="K16" s="22"/>
      <c r="T16">
        <v>250</v>
      </c>
    </row>
    <row r="17" spans="2:11">
      <c r="B17" s="56" t="s">
        <v>28</v>
      </c>
      <c r="C17" s="57"/>
      <c r="D17" s="95"/>
      <c r="E17" s="96"/>
      <c r="F17" s="96"/>
      <c r="G17" s="96"/>
      <c r="H17" s="96"/>
      <c r="I17" s="96"/>
      <c r="J17" s="96"/>
      <c r="K17" s="97"/>
    </row>
    <row r="18" spans="2:11">
      <c r="B18" s="56" t="s">
        <v>27</v>
      </c>
      <c r="C18" s="57"/>
      <c r="D18" s="98"/>
      <c r="E18" s="99"/>
      <c r="F18" s="99"/>
      <c r="G18" s="99"/>
      <c r="H18" s="99"/>
      <c r="I18" s="99"/>
      <c r="J18" s="99"/>
      <c r="K18" s="100"/>
    </row>
    <row r="19" spans="2:11">
      <c r="B19" s="56" t="s">
        <v>26</v>
      </c>
      <c r="C19" s="57"/>
      <c r="D19" s="78"/>
      <c r="E19" s="79"/>
      <c r="F19" s="79"/>
      <c r="G19" s="79"/>
      <c r="H19" s="79"/>
      <c r="I19" s="79"/>
      <c r="J19" s="79"/>
      <c r="K19" s="80"/>
    </row>
    <row r="20" spans="2:11">
      <c r="B20" s="56" t="s">
        <v>25</v>
      </c>
      <c r="C20" s="57"/>
      <c r="D20" s="59"/>
      <c r="E20" s="60"/>
      <c r="F20" s="60"/>
      <c r="G20" s="60"/>
      <c r="H20" s="60"/>
      <c r="I20" s="60"/>
      <c r="J20" s="60"/>
      <c r="K20" s="61"/>
    </row>
    <row r="21" spans="2:11">
      <c r="B21" s="56" t="s">
        <v>24</v>
      </c>
      <c r="C21" s="57"/>
      <c r="D21" s="59"/>
      <c r="E21" s="60"/>
      <c r="F21" s="60"/>
      <c r="G21" s="60"/>
      <c r="H21" s="60"/>
      <c r="I21" s="60"/>
      <c r="J21" s="60"/>
      <c r="K21" s="61"/>
    </row>
    <row r="22" spans="2:11">
      <c r="B22" s="56" t="s">
        <v>23</v>
      </c>
      <c r="C22" s="57"/>
      <c r="D22" s="59"/>
      <c r="E22" s="60"/>
      <c r="F22" s="60"/>
      <c r="G22" s="60"/>
      <c r="H22" s="60"/>
      <c r="I22" s="60"/>
      <c r="J22" s="60"/>
      <c r="K22" s="61"/>
    </row>
    <row r="23" spans="2:11">
      <c r="B23" s="56" t="s">
        <v>22</v>
      </c>
      <c r="C23" s="57"/>
      <c r="D23" s="11" t="s">
        <v>21</v>
      </c>
      <c r="E23" s="58"/>
      <c r="F23" s="58"/>
      <c r="G23" s="11" t="s">
        <v>20</v>
      </c>
      <c r="H23" s="58"/>
      <c r="I23" s="58"/>
      <c r="J23" s="58"/>
      <c r="K23" s="62"/>
    </row>
    <row r="24" spans="2:11" ht="8.1" customHeight="1"/>
    <row r="25" spans="2:11" ht="15" customHeight="1">
      <c r="B25" s="35" t="s">
        <v>19</v>
      </c>
      <c r="C25" s="37"/>
      <c r="D25" s="67" t="s">
        <v>18</v>
      </c>
      <c r="E25" s="68"/>
      <c r="F25" s="68"/>
      <c r="G25" s="68"/>
      <c r="H25" s="68"/>
      <c r="I25" s="68"/>
      <c r="J25" s="68"/>
      <c r="K25" s="69"/>
    </row>
    <row r="26" spans="2:11" ht="15" customHeight="1">
      <c r="B26" s="38"/>
      <c r="C26" s="40"/>
      <c r="D26" s="70"/>
      <c r="E26" s="71"/>
      <c r="F26" s="71"/>
      <c r="G26" s="71"/>
      <c r="H26" s="71"/>
      <c r="I26" s="71"/>
      <c r="J26" s="71"/>
      <c r="K26" s="72"/>
    </row>
    <row r="27" spans="2:11" ht="8.1" customHeight="1"/>
    <row r="28" spans="2:11" ht="15" customHeight="1">
      <c r="B28" s="35" t="s">
        <v>17</v>
      </c>
      <c r="C28" s="36"/>
      <c r="D28" s="36"/>
      <c r="E28" s="36"/>
      <c r="F28" s="36"/>
      <c r="G28" s="36"/>
      <c r="H28" s="37"/>
      <c r="I28" s="31" t="s">
        <v>16</v>
      </c>
      <c r="J28" s="31" t="s">
        <v>15</v>
      </c>
      <c r="K28" s="31" t="s">
        <v>11</v>
      </c>
    </row>
    <row r="29" spans="2:11">
      <c r="B29" s="38"/>
      <c r="C29" s="39"/>
      <c r="D29" s="39"/>
      <c r="E29" s="39"/>
      <c r="F29" s="39"/>
      <c r="G29" s="39"/>
      <c r="H29" s="40"/>
      <c r="I29" s="32"/>
      <c r="J29" s="32"/>
      <c r="K29" s="32"/>
    </row>
    <row r="30" spans="2:11">
      <c r="B30" s="73" t="s">
        <v>14</v>
      </c>
      <c r="C30" s="63"/>
      <c r="D30" s="58"/>
      <c r="E30" s="58"/>
      <c r="F30" s="58"/>
      <c r="G30" s="58"/>
      <c r="H30" s="62"/>
      <c r="I30" s="29" t="str">
        <f>IFERROR(_xlfn.XLOOKUP(C30, $T$10:$T$12, $T$14:$T$16, ""), "")</f>
        <v/>
      </c>
      <c r="J30" s="26"/>
      <c r="K30" s="27" t="str">
        <f>IFERROR(I30 * J30, "")</f>
        <v/>
      </c>
    </row>
    <row r="31" spans="2:11">
      <c r="B31" s="74"/>
      <c r="C31" s="63"/>
      <c r="D31" s="58"/>
      <c r="E31" s="58"/>
      <c r="F31" s="58"/>
      <c r="G31" s="58"/>
      <c r="H31" s="62"/>
      <c r="I31" s="29" t="str">
        <f>IFERROR(_xlfn.XLOOKUP(C31, $T$10:$T$12, $T$14:$T$16, ""), "")</f>
        <v/>
      </c>
      <c r="J31" s="26"/>
      <c r="K31" s="27" t="str">
        <f>IFERROR(I31 * J31, "")</f>
        <v/>
      </c>
    </row>
    <row r="32" spans="2:11">
      <c r="B32" s="75"/>
      <c r="C32" s="63"/>
      <c r="D32" s="58"/>
      <c r="E32" s="58"/>
      <c r="F32" s="58"/>
      <c r="G32" s="58"/>
      <c r="H32" s="62"/>
      <c r="I32" s="29" t="str">
        <f>IFERROR(_xlfn.XLOOKUP(C32, $T$10:$T$12, $T$14:$T$16, ""), "")</f>
        <v/>
      </c>
      <c r="J32" s="26"/>
      <c r="K32" s="27" t="str">
        <f>IFERROR(I32 * J32, "")</f>
        <v/>
      </c>
    </row>
    <row r="33" spans="2:11">
      <c r="B33" s="10"/>
      <c r="I33" s="9"/>
      <c r="K33" s="9"/>
    </row>
    <row r="34" spans="2:11">
      <c r="B34" s="76" t="s">
        <v>13</v>
      </c>
      <c r="C34" s="77"/>
      <c r="D34" s="64" t="s">
        <v>106</v>
      </c>
      <c r="E34" s="65"/>
      <c r="F34" s="65"/>
      <c r="G34" s="65"/>
      <c r="H34" s="65"/>
      <c r="I34" s="65"/>
      <c r="J34" s="65"/>
      <c r="K34" s="66"/>
    </row>
    <row r="35" spans="2:11" ht="8.1" customHeight="1"/>
    <row r="36" spans="2:11" ht="15" customHeight="1">
      <c r="B36" s="35" t="s">
        <v>12</v>
      </c>
      <c r="C36" s="36"/>
      <c r="D36" s="36"/>
      <c r="E36" s="36"/>
      <c r="F36" s="36"/>
      <c r="G36" s="36"/>
      <c r="H36" s="36"/>
      <c r="I36" s="36"/>
      <c r="J36" s="37"/>
      <c r="K36" s="31" t="s">
        <v>11</v>
      </c>
    </row>
    <row r="37" spans="2:11">
      <c r="B37" s="38"/>
      <c r="C37" s="39"/>
      <c r="D37" s="39"/>
      <c r="E37" s="39"/>
      <c r="F37" s="39"/>
      <c r="G37" s="39"/>
      <c r="H37" s="39"/>
      <c r="I37" s="39"/>
      <c r="J37" s="40"/>
      <c r="K37" s="32"/>
    </row>
    <row r="38" spans="2:11">
      <c r="B38" s="28" t="s">
        <v>10</v>
      </c>
      <c r="C38" s="8" t="s">
        <v>9</v>
      </c>
      <c r="D38" s="5"/>
      <c r="E38" s="5"/>
      <c r="F38" s="7" t="s">
        <v>8</v>
      </c>
      <c r="G38" s="5"/>
      <c r="H38" s="4"/>
      <c r="I38" s="41" t="s">
        <v>7</v>
      </c>
      <c r="J38" s="42"/>
      <c r="K38" s="24">
        <f>+SUM(K30:K32)</f>
        <v>0</v>
      </c>
    </row>
    <row r="39" spans="2:11">
      <c r="B39" s="28" t="s">
        <v>6</v>
      </c>
      <c r="C39" s="6" t="s">
        <v>107</v>
      </c>
      <c r="D39" s="5"/>
      <c r="E39" s="5"/>
      <c r="F39" s="5"/>
      <c r="G39" s="5"/>
      <c r="H39" s="4"/>
      <c r="I39" s="41" t="s">
        <v>108</v>
      </c>
      <c r="J39" s="45"/>
      <c r="K39" s="25">
        <f>K38*0.22</f>
        <v>0</v>
      </c>
    </row>
    <row r="40" spans="2:11">
      <c r="B40" s="28" t="s">
        <v>5</v>
      </c>
      <c r="C40" s="46"/>
      <c r="D40" s="47"/>
      <c r="E40" s="47"/>
      <c r="F40" s="47"/>
      <c r="G40" s="47"/>
      <c r="H40" s="48"/>
      <c r="I40" s="41" t="s">
        <v>4</v>
      </c>
      <c r="J40" s="42"/>
      <c r="K40" s="25">
        <f>K38+K39</f>
        <v>0</v>
      </c>
    </row>
    <row r="41" spans="2:11">
      <c r="B41" s="28" t="s">
        <v>3</v>
      </c>
      <c r="C41" s="46"/>
      <c r="D41" s="47"/>
      <c r="E41" s="47"/>
      <c r="F41" s="47"/>
      <c r="G41" s="47"/>
      <c r="H41" s="48"/>
      <c r="I41" s="3"/>
      <c r="J41" s="2"/>
      <c r="K41" s="1"/>
    </row>
    <row r="42" spans="2:11" ht="8.1" customHeight="1"/>
    <row r="43" spans="2:11" ht="8.1" customHeight="1"/>
    <row r="44" spans="2:11" ht="15" customHeight="1">
      <c r="C44" s="49" t="s">
        <v>2</v>
      </c>
      <c r="D44" s="49"/>
      <c r="E44" s="49"/>
      <c r="F44" s="49"/>
      <c r="H44" s="49" t="s">
        <v>1</v>
      </c>
      <c r="I44" s="49"/>
      <c r="J44" s="49"/>
      <c r="K44" s="49"/>
    </row>
    <row r="45" spans="2:11">
      <c r="C45" s="50"/>
      <c r="D45" s="51"/>
      <c r="E45" s="51"/>
      <c r="F45" s="52"/>
      <c r="H45" s="50"/>
      <c r="I45" s="51"/>
      <c r="J45" s="51"/>
      <c r="K45" s="52"/>
    </row>
    <row r="46" spans="2:11">
      <c r="C46" s="50"/>
      <c r="D46" s="51"/>
      <c r="E46" s="51"/>
      <c r="F46" s="52"/>
      <c r="H46" s="50"/>
      <c r="I46" s="51"/>
      <c r="J46" s="51"/>
      <c r="K46" s="52"/>
    </row>
    <row r="47" spans="2:11">
      <c r="C47" s="50"/>
      <c r="D47" s="51"/>
      <c r="E47" s="51"/>
      <c r="F47" s="52"/>
      <c r="H47" s="50"/>
      <c r="I47" s="51"/>
      <c r="J47" s="51"/>
      <c r="K47" s="52"/>
    </row>
    <row r="48" spans="2:11">
      <c r="C48" s="53"/>
      <c r="D48" s="54"/>
      <c r="E48" s="54"/>
      <c r="F48" s="55"/>
      <c r="H48" s="53"/>
      <c r="I48" s="54"/>
      <c r="J48" s="54"/>
      <c r="K48" s="55"/>
    </row>
    <row r="49" spans="2:18" ht="8.1" customHeight="1"/>
    <row r="50" spans="2:18">
      <c r="B50" s="43" t="s">
        <v>0</v>
      </c>
      <c r="C50" s="43"/>
      <c r="D50" s="43"/>
      <c r="E50" s="43"/>
      <c r="F50" s="43"/>
      <c r="G50" s="43"/>
      <c r="H50" s="43"/>
      <c r="I50" s="43"/>
      <c r="J50" s="43"/>
      <c r="K50" s="43"/>
    </row>
    <row r="51" spans="2:18" s="20" customFormat="1" ht="8.25">
      <c r="B51" s="44" t="s">
        <v>64</v>
      </c>
      <c r="C51" s="44"/>
      <c r="D51" s="44"/>
      <c r="E51" s="44"/>
      <c r="F51" s="44"/>
      <c r="G51" s="44"/>
      <c r="H51" s="44"/>
      <c r="I51" s="44"/>
      <c r="J51" s="44"/>
      <c r="K51" s="44"/>
      <c r="R51" s="20" t="s">
        <v>65</v>
      </c>
    </row>
    <row r="52" spans="2:18" s="20" customFormat="1" ht="5.0999999999999996" customHeight="1">
      <c r="B52" s="21"/>
      <c r="R52" s="20" t="s">
        <v>66</v>
      </c>
    </row>
    <row r="53" spans="2:18" s="20" customFormat="1" ht="15" customHeight="1">
      <c r="B53" s="33" t="s">
        <v>67</v>
      </c>
      <c r="C53" s="33"/>
      <c r="D53" s="33"/>
      <c r="E53" s="33"/>
      <c r="F53" s="33"/>
      <c r="G53" s="33"/>
      <c r="H53" s="33"/>
      <c r="I53" s="33"/>
      <c r="J53" s="33"/>
      <c r="K53" s="33"/>
      <c r="R53" s="20" t="s">
        <v>68</v>
      </c>
    </row>
    <row r="54" spans="2:18" s="20" customFormat="1" ht="8.25">
      <c r="B54" s="34" t="s">
        <v>69</v>
      </c>
      <c r="C54" s="34"/>
      <c r="D54" s="34"/>
      <c r="E54" s="34"/>
      <c r="F54" s="34"/>
      <c r="G54" s="34"/>
      <c r="H54" s="34"/>
      <c r="I54" s="34"/>
      <c r="J54" s="34"/>
      <c r="K54" s="34"/>
      <c r="R54" s="20" t="s">
        <v>70</v>
      </c>
    </row>
    <row r="55" spans="2:18" s="20" customFormat="1" ht="15" customHeight="1">
      <c r="B55" s="30" t="s">
        <v>71</v>
      </c>
      <c r="C55" s="30"/>
      <c r="D55" s="30"/>
      <c r="E55" s="30"/>
      <c r="F55" s="30"/>
      <c r="G55" s="30"/>
      <c r="H55" s="30"/>
      <c r="I55" s="30"/>
      <c r="J55" s="30"/>
      <c r="K55" s="30"/>
      <c r="R55" s="20" t="s">
        <v>72</v>
      </c>
    </row>
    <row r="56" spans="2:18" s="20" customFormat="1" ht="8.25">
      <c r="B56" s="34" t="s">
        <v>73</v>
      </c>
      <c r="C56" s="34"/>
      <c r="D56" s="34"/>
      <c r="E56" s="34"/>
      <c r="F56" s="34"/>
      <c r="G56" s="34"/>
      <c r="H56" s="34"/>
      <c r="I56" s="34"/>
      <c r="J56" s="34"/>
      <c r="K56" s="34"/>
      <c r="R56" s="20" t="s">
        <v>74</v>
      </c>
    </row>
    <row r="57" spans="2:18" s="20" customFormat="1" ht="15" customHeight="1">
      <c r="B57" s="30" t="s">
        <v>75</v>
      </c>
      <c r="C57" s="30"/>
      <c r="D57" s="30"/>
      <c r="E57" s="30"/>
      <c r="F57" s="30"/>
      <c r="G57" s="30"/>
      <c r="H57" s="30"/>
      <c r="I57" s="30"/>
      <c r="J57" s="30"/>
      <c r="K57" s="30"/>
      <c r="R57" s="20" t="s">
        <v>76</v>
      </c>
    </row>
    <row r="58" spans="2:18" s="20" customFormat="1" ht="8.25">
      <c r="B58" s="34" t="s">
        <v>77</v>
      </c>
      <c r="C58" s="34"/>
      <c r="D58" s="34"/>
      <c r="E58" s="34"/>
      <c r="F58" s="34"/>
      <c r="G58" s="34"/>
      <c r="H58" s="34"/>
      <c r="I58" s="34"/>
      <c r="J58" s="34"/>
      <c r="K58" s="34"/>
      <c r="R58" s="20" t="s">
        <v>78</v>
      </c>
    </row>
    <row r="59" spans="2:18" s="20" customFormat="1" ht="15" customHeight="1">
      <c r="B59" s="30" t="s">
        <v>79</v>
      </c>
      <c r="C59" s="30"/>
      <c r="D59" s="30"/>
      <c r="E59" s="30"/>
      <c r="F59" s="30"/>
      <c r="G59" s="30"/>
      <c r="H59" s="30"/>
      <c r="I59" s="30"/>
      <c r="J59" s="30"/>
      <c r="K59" s="30"/>
      <c r="R59" s="20" t="s">
        <v>80</v>
      </c>
    </row>
    <row r="60" spans="2:18" s="20" customFormat="1" ht="15" customHeight="1">
      <c r="B60" s="33" t="s">
        <v>81</v>
      </c>
      <c r="C60" s="33"/>
      <c r="D60" s="33"/>
      <c r="E60" s="33"/>
      <c r="F60" s="33"/>
      <c r="G60" s="33"/>
      <c r="H60" s="33"/>
      <c r="I60" s="33"/>
      <c r="J60" s="33"/>
      <c r="K60" s="33"/>
      <c r="R60" s="20" t="s">
        <v>82</v>
      </c>
    </row>
    <row r="61" spans="2:18" s="20" customFormat="1" ht="8.25">
      <c r="B61" s="33" t="s">
        <v>83</v>
      </c>
      <c r="C61" s="33"/>
      <c r="D61" s="33"/>
      <c r="E61" s="33"/>
      <c r="F61" s="33"/>
      <c r="G61" s="33"/>
      <c r="H61" s="33"/>
      <c r="I61" s="33"/>
      <c r="J61" s="33"/>
      <c r="K61" s="33"/>
      <c r="R61" s="20" t="s">
        <v>84</v>
      </c>
    </row>
    <row r="62" spans="2:18" s="20" customFormat="1" ht="15" customHeight="1">
      <c r="B62" s="33" t="s">
        <v>85</v>
      </c>
      <c r="C62" s="33"/>
      <c r="D62" s="33"/>
      <c r="E62" s="33"/>
      <c r="F62" s="33"/>
      <c r="G62" s="33"/>
      <c r="H62" s="33"/>
      <c r="I62" s="33"/>
      <c r="J62" s="33"/>
      <c r="K62" s="33"/>
      <c r="R62" s="20" t="s">
        <v>86</v>
      </c>
    </row>
    <row r="63" spans="2:18" s="20" customFormat="1" ht="8.25">
      <c r="B63" s="30" t="s">
        <v>87</v>
      </c>
      <c r="C63" s="30"/>
      <c r="D63" s="30"/>
      <c r="E63" s="30"/>
      <c r="F63" s="30"/>
      <c r="G63" s="30"/>
      <c r="H63" s="30"/>
      <c r="I63" s="30"/>
      <c r="J63" s="30"/>
      <c r="K63" s="30"/>
      <c r="R63" s="20" t="s">
        <v>88</v>
      </c>
    </row>
    <row r="64" spans="2:18" s="20" customFormat="1" ht="8.25">
      <c r="B64" s="34" t="s">
        <v>89</v>
      </c>
      <c r="C64" s="34"/>
      <c r="D64" s="34"/>
      <c r="E64" s="34"/>
      <c r="F64" s="34"/>
      <c r="G64" s="34"/>
      <c r="H64" s="34"/>
      <c r="I64" s="34"/>
      <c r="J64" s="34"/>
      <c r="K64" s="34"/>
      <c r="R64" s="20" t="s">
        <v>90</v>
      </c>
    </row>
    <row r="65" spans="2:18" s="20" customFormat="1" ht="15" customHeight="1">
      <c r="B65" s="30" t="s">
        <v>91</v>
      </c>
      <c r="C65" s="30"/>
      <c r="D65" s="30"/>
      <c r="E65" s="30"/>
      <c r="F65" s="30"/>
      <c r="G65" s="30"/>
      <c r="H65" s="30"/>
      <c r="I65" s="30"/>
      <c r="J65" s="30"/>
      <c r="K65" s="30"/>
      <c r="R65" s="20" t="s">
        <v>92</v>
      </c>
    </row>
    <row r="66" spans="2:18" s="20" customFormat="1" ht="8.25">
      <c r="B66" s="34" t="s">
        <v>93</v>
      </c>
      <c r="C66" s="34"/>
      <c r="D66" s="34"/>
      <c r="E66" s="34"/>
      <c r="F66" s="34"/>
      <c r="G66" s="34"/>
      <c r="H66" s="34"/>
      <c r="I66" s="34"/>
      <c r="J66" s="34"/>
      <c r="K66" s="34"/>
      <c r="R66" s="20" t="s">
        <v>94</v>
      </c>
    </row>
    <row r="67" spans="2:18" s="20" customFormat="1" ht="15" customHeight="1">
      <c r="B67" s="30" t="s">
        <v>95</v>
      </c>
      <c r="C67" s="30"/>
      <c r="D67" s="30"/>
      <c r="E67" s="30"/>
      <c r="F67" s="30"/>
      <c r="G67" s="30"/>
      <c r="H67" s="30"/>
      <c r="I67" s="30"/>
      <c r="J67" s="30"/>
      <c r="K67" s="30"/>
      <c r="R67" s="20" t="s">
        <v>96</v>
      </c>
    </row>
    <row r="68" spans="2:18" s="20" customFormat="1" ht="8.25">
      <c r="B68" s="34" t="s">
        <v>97</v>
      </c>
      <c r="C68" s="34"/>
      <c r="D68" s="34"/>
      <c r="E68" s="34"/>
      <c r="F68" s="34"/>
      <c r="G68" s="34"/>
      <c r="H68" s="34"/>
      <c r="I68" s="34"/>
      <c r="J68" s="34"/>
      <c r="K68" s="34"/>
      <c r="R68" s="20" t="s">
        <v>98</v>
      </c>
    </row>
    <row r="69" spans="2:18" s="20" customFormat="1" ht="15" customHeight="1">
      <c r="B69" s="30" t="s">
        <v>99</v>
      </c>
      <c r="C69" s="30"/>
      <c r="D69" s="30"/>
      <c r="E69" s="30"/>
      <c r="F69" s="30"/>
      <c r="G69" s="30"/>
      <c r="H69" s="30"/>
      <c r="I69" s="30"/>
      <c r="J69" s="30"/>
      <c r="K69" s="30"/>
      <c r="R69" s="20" t="s">
        <v>100</v>
      </c>
    </row>
    <row r="70" spans="2:18" s="20" customFormat="1" ht="15" customHeight="1">
      <c r="B70" s="30" t="s">
        <v>101</v>
      </c>
      <c r="C70" s="30"/>
      <c r="D70" s="30"/>
      <c r="E70" s="30"/>
      <c r="F70" s="30"/>
      <c r="G70" s="30"/>
      <c r="H70" s="30"/>
      <c r="I70" s="30"/>
      <c r="J70" s="30"/>
      <c r="K70" s="30"/>
      <c r="R70" s="20" t="s">
        <v>102</v>
      </c>
    </row>
    <row r="71" spans="2:18" s="20" customFormat="1" ht="15" customHeight="1">
      <c r="B71" s="30" t="s">
        <v>103</v>
      </c>
      <c r="C71" s="30"/>
      <c r="D71" s="30"/>
      <c r="E71" s="30"/>
      <c r="F71" s="30"/>
      <c r="G71" s="30"/>
      <c r="H71" s="30"/>
      <c r="I71" s="30"/>
      <c r="J71" s="30"/>
      <c r="K71" s="30"/>
      <c r="R71" s="20" t="s">
        <v>104</v>
      </c>
    </row>
  </sheetData>
  <sheetProtection algorithmName="SHA-512" hashValue="IDeVgvjx0oGx3UBdndjYX+XqtmyWn4q4lnZkM7ZQxJoNYtw0Dz02HknNr8qd5jNwxoESvKncYqDRJT/8dnTFqQ==" saltValue="Nf2BYJx3b3ATtBmnEUAh7Q==" spinCount="100000" sheet="1" objects="1" scenarios="1"/>
  <mergeCells count="72">
    <mergeCell ref="B10:C10"/>
    <mergeCell ref="D10:E10"/>
    <mergeCell ref="B11:C12"/>
    <mergeCell ref="D11:K12"/>
    <mergeCell ref="B13:C13"/>
    <mergeCell ref="D13:K13"/>
    <mergeCell ref="F10:K10"/>
    <mergeCell ref="B20:C20"/>
    <mergeCell ref="D19:K19"/>
    <mergeCell ref="D20:K20"/>
    <mergeCell ref="B14:C16"/>
    <mergeCell ref="D14:E15"/>
    <mergeCell ref="F14:I15"/>
    <mergeCell ref="J14:J15"/>
    <mergeCell ref="K14:K15"/>
    <mergeCell ref="G16:I16"/>
    <mergeCell ref="B17:C17"/>
    <mergeCell ref="D17:K17"/>
    <mergeCell ref="B18:C18"/>
    <mergeCell ref="D18:K18"/>
    <mergeCell ref="B19:C19"/>
    <mergeCell ref="C30:H30"/>
    <mergeCell ref="C31:H31"/>
    <mergeCell ref="C32:H32"/>
    <mergeCell ref="D34:K34"/>
    <mergeCell ref="B25:C26"/>
    <mergeCell ref="D25:K26"/>
    <mergeCell ref="I28:I29"/>
    <mergeCell ref="B30:B32"/>
    <mergeCell ref="B34:C34"/>
    <mergeCell ref="B21:C21"/>
    <mergeCell ref="B22:C22"/>
    <mergeCell ref="B23:C23"/>
    <mergeCell ref="E23:F23"/>
    <mergeCell ref="B28:H29"/>
    <mergeCell ref="D21:K21"/>
    <mergeCell ref="D22:K22"/>
    <mergeCell ref="H23:K23"/>
    <mergeCell ref="K28:K29"/>
    <mergeCell ref="B50:K50"/>
    <mergeCell ref="B51:K51"/>
    <mergeCell ref="B53:K53"/>
    <mergeCell ref="I39:J39"/>
    <mergeCell ref="C40:H40"/>
    <mergeCell ref="C41:H41"/>
    <mergeCell ref="I40:J40"/>
    <mergeCell ref="C44:F44"/>
    <mergeCell ref="H44:K44"/>
    <mergeCell ref="C45:F48"/>
    <mergeCell ref="H45:K48"/>
    <mergeCell ref="B68:K68"/>
    <mergeCell ref="B69:K69"/>
    <mergeCell ref="B70:K70"/>
    <mergeCell ref="B71:K71"/>
    <mergeCell ref="B66:K66"/>
    <mergeCell ref="B67:K67"/>
    <mergeCell ref="B65:K65"/>
    <mergeCell ref="J28:J29"/>
    <mergeCell ref="B60:K60"/>
    <mergeCell ref="B61:K61"/>
    <mergeCell ref="B62:K62"/>
    <mergeCell ref="B63:K63"/>
    <mergeCell ref="B64:K64"/>
    <mergeCell ref="B55:K55"/>
    <mergeCell ref="B56:K56"/>
    <mergeCell ref="B57:K57"/>
    <mergeCell ref="B58:K58"/>
    <mergeCell ref="B59:K59"/>
    <mergeCell ref="B54:K54"/>
    <mergeCell ref="B36:J37"/>
    <mergeCell ref="K36:K37"/>
    <mergeCell ref="I38:J38"/>
  </mergeCells>
  <dataValidations count="6">
    <dataValidation type="list" allowBlank="1" showInputMessage="1" showErrorMessage="1" sqref="K16" xr:uid="{E7B9F805-EE0C-45F8-BAB1-E3733B406560}">
      <formula1>$R$2:$R$68</formula1>
    </dataValidation>
    <dataValidation type="textLength" allowBlank="1" showInputMessage="1" showErrorMessage="1" sqref="E16" xr:uid="{25CE9CDE-20C9-464C-9EF3-8C60BFE035F2}">
      <formula1>5</formula1>
      <formula2>5</formula2>
    </dataValidation>
    <dataValidation type="list" allowBlank="1" showInputMessage="1" showErrorMessage="1" sqref="C39" xr:uid="{90212751-FC9B-4423-BADF-187D5733422A}">
      <formula1>$T$2:$T$4</formula1>
    </dataValidation>
    <dataValidation type="list" allowBlank="1" showInputMessage="1" showErrorMessage="1" sqref="D10" xr:uid="{37CE19F1-267B-4AC5-B21A-6D2B0470416A}">
      <formula1>$Q$2:$Q$13</formula1>
    </dataValidation>
    <dataValidation type="textLength" allowBlank="1" showInputMessage="1" showErrorMessage="1" sqref="D17" xr:uid="{1003251E-C4D9-4A54-96D2-70E367092543}">
      <formula1>11</formula1>
      <formula2>11</formula2>
    </dataValidation>
    <dataValidation type="list" allowBlank="1" showInputMessage="1" showErrorMessage="1" sqref="C30:H32" xr:uid="{0B228F01-3A53-49DF-ABD0-D0C9EC8D3062}">
      <formula1>$T$10:$T$13</formula1>
    </dataValidation>
  </dataValidations>
  <printOptions horizontalCentered="1" verticalCentered="1"/>
  <pageMargins left="0.43307086614173229" right="0.23622047244094491" top="0.55118110236220474"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Ordine servizi</vt:lpstr>
      <vt:lpstr>'Ordine servizi'!Area_stampa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Emanuela Vincenza Maria D’Ascola</dc:creator>
  <cp:lastModifiedBy>NOHRER ULRIKE</cp:lastModifiedBy>
  <cp:lastPrinted>2026-02-25T14:11:55Z</cp:lastPrinted>
  <dcterms:created xsi:type="dcterms:W3CDTF">2026-02-16T10:51:55Z</dcterms:created>
  <dcterms:modified xsi:type="dcterms:W3CDTF">2026-03-04T14:23:25Z</dcterms:modified>
</cp:coreProperties>
</file>